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6835" windowHeight="12075"/>
  </bookViews>
  <sheets>
    <sheet name="NEW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19" i="2" l="1"/>
  <c r="N16" i="2"/>
  <c r="N9" i="2"/>
  <c r="S5" i="3" l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B5" i="3"/>
  <c r="R5" i="3"/>
  <c r="S3" i="3"/>
  <c r="S2" i="3"/>
  <c r="R3" i="3"/>
  <c r="R2" i="3"/>
  <c r="D1" i="3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C1" i="3"/>
  <c r="M9" i="2" l="1"/>
  <c r="M16" i="2"/>
  <c r="M19" i="2" s="1"/>
  <c r="L19" i="2"/>
  <c r="L16" i="2"/>
  <c r="L9" i="2"/>
</calcChain>
</file>

<file path=xl/comments1.xml><?xml version="1.0" encoding="utf-8"?>
<comments xmlns="http://schemas.openxmlformats.org/spreadsheetml/2006/main">
  <authors>
    <author>Sara Kaplan</author>
  </authors>
  <commentList>
    <comment ref="L2" authorId="0">
      <text>
        <r>
          <rPr>
            <b/>
            <sz val="9"/>
            <color indexed="81"/>
            <rFont val="Tahoma"/>
            <family val="2"/>
          </rPr>
          <t>Sara Kaplan:</t>
        </r>
        <r>
          <rPr>
            <sz val="9"/>
            <color indexed="81"/>
            <rFont val="Tahoma"/>
            <family val="2"/>
          </rPr>
          <t xml:space="preserve">
reporting changed after 2014
</t>
        </r>
      </text>
    </comment>
  </commentList>
</comments>
</file>

<file path=xl/sharedStrings.xml><?xml version="1.0" encoding="utf-8"?>
<sst xmlns="http://schemas.openxmlformats.org/spreadsheetml/2006/main" count="19" uniqueCount="18">
  <si>
    <t>Total Construction Value</t>
  </si>
  <si>
    <t>New Residential Value</t>
  </si>
  <si>
    <t>Net Residential Units</t>
  </si>
  <si>
    <t>Addition/Alteration Permits</t>
  </si>
  <si>
    <t>TOTAL RESIDENTIAL VALUE</t>
  </si>
  <si>
    <t>TOTAL NON-RESIDENTIAL VALUE</t>
  </si>
  <si>
    <t>TOTAL CONSTRUCTION VALUE</t>
  </si>
  <si>
    <t xml:space="preserve">RESIDENTIAL </t>
  </si>
  <si>
    <t>New Dwelling Units</t>
  </si>
  <si>
    <t>Addition/Alterations Value</t>
  </si>
  <si>
    <t>Units Demolished/Removed</t>
  </si>
  <si>
    <t>NON-RESIDENTIAL</t>
  </si>
  <si>
    <t>New Construction</t>
  </si>
  <si>
    <t>Single Family</t>
  </si>
  <si>
    <t>Multifamily</t>
  </si>
  <si>
    <t>average</t>
  </si>
  <si>
    <t>total</t>
  </si>
  <si>
    <t>Total new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</si>
</sst>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4" fontId="0" fillId="0" borderId="0" xfId="2" applyNumberFormat="1" applyFont="1" applyFill="1"/>
    <xf numFmtId="0" fontId="3" fillId="0" borderId="0" xfId="0" applyFont="1" applyFill="1" applyAlignment="1">
      <alignment horizontal="left" indent="3"/>
    </xf>
    <xf numFmtId="164" fontId="2" fillId="0" borderId="0" xfId="2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5" fontId="1" fillId="0" borderId="0" xfId="1" applyNumberFormat="1" applyFont="1" applyFill="1"/>
    <xf numFmtId="0" fontId="0" fillId="0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164" fontId="1" fillId="0" borderId="0" xfId="2" applyNumberFormat="1" applyFont="1" applyFill="1"/>
    <xf numFmtId="164" fontId="0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165" fontId="2" fillId="0" borderId="0" xfId="1" applyNumberFormat="1" applyFont="1" applyFill="1"/>
    <xf numFmtId="165" fontId="2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N22" sqref="N22"/>
    </sheetView>
  </sheetViews>
  <sheetFormatPr defaultRowHeight="15" x14ac:dyDescent="0.25"/>
  <cols>
    <col min="1" max="1" width="31.5703125" customWidth="1"/>
    <col min="2" max="2" width="16.42578125" customWidth="1"/>
    <col min="3" max="3" width="15.140625" customWidth="1"/>
    <col min="4" max="4" width="15.28515625" customWidth="1"/>
    <col min="5" max="5" width="14.7109375" customWidth="1"/>
    <col min="6" max="6" width="14.85546875" customWidth="1"/>
    <col min="7" max="7" width="16.85546875" customWidth="1"/>
    <col min="8" max="8" width="18.42578125" customWidth="1"/>
    <col min="9" max="9" width="17.42578125" customWidth="1"/>
    <col min="10" max="10" width="15.42578125" customWidth="1"/>
    <col min="11" max="11" width="16" customWidth="1"/>
    <col min="12" max="12" width="15.7109375" customWidth="1"/>
    <col min="13" max="13" width="13.5703125" style="1" customWidth="1"/>
    <col min="14" max="14" width="14.855468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</row>
    <row r="2" spans="1:14" x14ac:dyDescent="0.25">
      <c r="A2" s="3"/>
      <c r="B2" s="3">
        <v>2004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>
        <v>2012</v>
      </c>
      <c r="K2" s="3">
        <v>2013</v>
      </c>
      <c r="L2" s="3">
        <v>2014</v>
      </c>
      <c r="M2" s="3">
        <v>2015</v>
      </c>
      <c r="N2" s="3">
        <v>2016</v>
      </c>
    </row>
    <row r="3" spans="1:14" x14ac:dyDescent="0.25">
      <c r="A3" s="15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4" x14ac:dyDescent="0.25">
      <c r="A4" s="5" t="s">
        <v>8</v>
      </c>
      <c r="B4" s="9">
        <v>1473</v>
      </c>
      <c r="C4" s="9">
        <v>1119</v>
      </c>
      <c r="D4" s="9">
        <v>808</v>
      </c>
      <c r="E4" s="9">
        <v>496</v>
      </c>
      <c r="F4" s="9">
        <v>590</v>
      </c>
      <c r="G4" s="9">
        <v>516</v>
      </c>
      <c r="H4" s="9">
        <v>780</v>
      </c>
      <c r="I4" s="9">
        <v>369</v>
      </c>
      <c r="J4" s="9">
        <v>1364</v>
      </c>
      <c r="K4" s="9">
        <v>710</v>
      </c>
      <c r="L4" s="9">
        <v>1166</v>
      </c>
      <c r="M4" s="9">
        <v>568</v>
      </c>
      <c r="N4" s="9">
        <v>1395</v>
      </c>
    </row>
    <row r="5" spans="1:14" x14ac:dyDescent="0.25">
      <c r="A5" s="5" t="s">
        <v>10</v>
      </c>
      <c r="B5" s="10">
        <v>-20</v>
      </c>
      <c r="C5" s="10">
        <v>-29</v>
      </c>
      <c r="D5" s="10">
        <v>-52</v>
      </c>
      <c r="E5" s="10">
        <v>-21</v>
      </c>
      <c r="F5" s="10">
        <v>-37</v>
      </c>
      <c r="G5" s="10">
        <v>-50</v>
      </c>
      <c r="H5" s="10">
        <v>-32</v>
      </c>
      <c r="I5" s="10">
        <v>-92</v>
      </c>
      <c r="J5" s="10">
        <v>-25</v>
      </c>
      <c r="K5" s="10">
        <v>-36</v>
      </c>
      <c r="L5" s="10">
        <v>-26</v>
      </c>
      <c r="M5" s="10">
        <v>-316</v>
      </c>
      <c r="N5" s="10">
        <v>-47</v>
      </c>
    </row>
    <row r="6" spans="1:14" x14ac:dyDescent="0.25">
      <c r="A6" s="5" t="s">
        <v>2</v>
      </c>
      <c r="B6" s="11">
        <v>1453</v>
      </c>
      <c r="C6" s="11">
        <v>1090</v>
      </c>
      <c r="D6" s="11">
        <v>756</v>
      </c>
      <c r="E6" s="11">
        <v>475</v>
      </c>
      <c r="F6" s="11">
        <v>553</v>
      </c>
      <c r="G6" s="11">
        <v>466</v>
      </c>
      <c r="H6" s="11">
        <v>748</v>
      </c>
      <c r="I6" s="11">
        <v>277</v>
      </c>
      <c r="J6" s="11">
        <v>1339</v>
      </c>
      <c r="K6" s="11">
        <v>674</v>
      </c>
      <c r="L6" s="12">
        <v>1140</v>
      </c>
      <c r="M6" s="11">
        <v>252</v>
      </c>
      <c r="N6" s="11">
        <v>1348</v>
      </c>
    </row>
    <row r="7" spans="1:14" x14ac:dyDescent="0.25">
      <c r="A7" s="5" t="s">
        <v>1</v>
      </c>
      <c r="B7" s="13">
        <v>159964887</v>
      </c>
      <c r="C7" s="13">
        <v>142246784</v>
      </c>
      <c r="D7" s="13">
        <v>125945225</v>
      </c>
      <c r="E7" s="13">
        <v>80763093</v>
      </c>
      <c r="F7" s="13">
        <v>92515681</v>
      </c>
      <c r="G7" s="13">
        <v>63948046</v>
      </c>
      <c r="H7" s="13">
        <v>76615177</v>
      </c>
      <c r="I7" s="13">
        <v>67594078</v>
      </c>
      <c r="J7" s="13">
        <v>111190587</v>
      </c>
      <c r="K7" s="13">
        <v>109084277</v>
      </c>
      <c r="L7" s="14">
        <v>179719669</v>
      </c>
      <c r="M7" s="14">
        <v>137778048</v>
      </c>
      <c r="N7" s="14">
        <v>197895839</v>
      </c>
    </row>
    <row r="8" spans="1:14" x14ac:dyDescent="0.25">
      <c r="A8" s="5" t="s">
        <v>9</v>
      </c>
      <c r="B8" s="4">
        <v>11444452</v>
      </c>
      <c r="C8" s="4">
        <v>13957495</v>
      </c>
      <c r="D8" s="4">
        <v>11714370</v>
      </c>
      <c r="E8" s="4">
        <v>11630599</v>
      </c>
      <c r="F8" s="4">
        <v>11553005</v>
      </c>
      <c r="G8" s="4">
        <v>10620667</v>
      </c>
      <c r="H8" s="4">
        <v>16292450</v>
      </c>
      <c r="I8" s="4">
        <v>12510587</v>
      </c>
      <c r="J8" s="4">
        <v>16276181</v>
      </c>
      <c r="K8" s="4">
        <v>23825316</v>
      </c>
      <c r="L8" s="4">
        <v>20453183</v>
      </c>
      <c r="M8" s="14">
        <v>23031535</v>
      </c>
      <c r="N8" s="4">
        <v>18921064</v>
      </c>
    </row>
    <row r="9" spans="1:14" x14ac:dyDescent="0.25">
      <c r="A9" s="8" t="s">
        <v>4</v>
      </c>
      <c r="B9" s="6">
        <v>171409339</v>
      </c>
      <c r="C9" s="6">
        <v>156204279</v>
      </c>
      <c r="D9" s="6">
        <v>137659595</v>
      </c>
      <c r="E9" s="6">
        <v>92393692</v>
      </c>
      <c r="F9" s="6">
        <v>104068686</v>
      </c>
      <c r="G9" s="6">
        <v>74568713</v>
      </c>
      <c r="H9" s="6">
        <v>92907627</v>
      </c>
      <c r="I9" s="6">
        <v>80104665</v>
      </c>
      <c r="J9" s="6">
        <v>127466768</v>
      </c>
      <c r="K9" s="6">
        <v>132909593</v>
      </c>
      <c r="L9" s="7">
        <f>L7+L8</f>
        <v>200172852</v>
      </c>
      <c r="M9" s="7">
        <f>M7+M8</f>
        <v>160809583</v>
      </c>
      <c r="N9" s="7">
        <f>N7+N8</f>
        <v>216816903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"/>
    </row>
    <row r="11" spans="1:14" x14ac:dyDescent="0.25">
      <c r="A11" s="15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8"/>
    </row>
    <row r="12" spans="1:14" x14ac:dyDescent="0.25">
      <c r="A12" s="5" t="s">
        <v>12</v>
      </c>
      <c r="B12" s="2">
        <v>125</v>
      </c>
      <c r="C12" s="2">
        <v>73</v>
      </c>
      <c r="D12" s="2">
        <v>97</v>
      </c>
      <c r="E12" s="2">
        <v>136</v>
      </c>
      <c r="F12" s="2">
        <v>141</v>
      </c>
      <c r="G12" s="2">
        <v>115</v>
      </c>
      <c r="H12" s="2">
        <v>84</v>
      </c>
      <c r="I12" s="2">
        <v>104</v>
      </c>
      <c r="J12" s="2">
        <v>99</v>
      </c>
      <c r="K12" s="2">
        <v>84</v>
      </c>
      <c r="L12" s="2">
        <v>89</v>
      </c>
      <c r="M12" s="10">
        <v>83</v>
      </c>
      <c r="N12" s="10">
        <v>172</v>
      </c>
    </row>
    <row r="13" spans="1:14" x14ac:dyDescent="0.25">
      <c r="A13" s="5" t="s">
        <v>0</v>
      </c>
      <c r="B13" s="4">
        <v>21382431</v>
      </c>
      <c r="C13" s="4">
        <v>29525703</v>
      </c>
      <c r="D13" s="4">
        <v>54043496</v>
      </c>
      <c r="E13" s="4">
        <v>200112009</v>
      </c>
      <c r="F13" s="4">
        <v>56008468</v>
      </c>
      <c r="G13" s="4">
        <v>76070877</v>
      </c>
      <c r="H13" s="4">
        <v>43942938</v>
      </c>
      <c r="I13" s="4">
        <v>68649818</v>
      </c>
      <c r="J13" s="4">
        <v>61707892</v>
      </c>
      <c r="K13" s="4">
        <v>52234546</v>
      </c>
      <c r="L13" s="4">
        <v>45785644</v>
      </c>
      <c r="M13" s="4">
        <v>50181087</v>
      </c>
      <c r="N13" s="4">
        <v>113244638</v>
      </c>
    </row>
    <row r="14" spans="1:14" x14ac:dyDescent="0.25">
      <c r="A14" s="5" t="s">
        <v>3</v>
      </c>
      <c r="B14" s="2">
        <v>187</v>
      </c>
      <c r="C14" s="2">
        <v>136</v>
      </c>
      <c r="D14" s="2">
        <v>128</v>
      </c>
      <c r="E14" s="2">
        <v>142</v>
      </c>
      <c r="F14" s="2">
        <v>157</v>
      </c>
      <c r="G14" s="2">
        <v>120</v>
      </c>
      <c r="H14" s="2">
        <v>136</v>
      </c>
      <c r="I14" s="2">
        <v>136</v>
      </c>
      <c r="J14" s="2">
        <v>135</v>
      </c>
      <c r="K14" s="2">
        <v>130</v>
      </c>
      <c r="L14" s="2">
        <v>186</v>
      </c>
      <c r="M14" s="10">
        <v>130</v>
      </c>
      <c r="N14" s="10">
        <v>188</v>
      </c>
    </row>
    <row r="15" spans="1:14" x14ac:dyDescent="0.25">
      <c r="A15" s="5" t="s">
        <v>0</v>
      </c>
      <c r="B15" s="4">
        <v>33201106</v>
      </c>
      <c r="C15" s="4">
        <v>20035863</v>
      </c>
      <c r="D15" s="4">
        <v>19911853</v>
      </c>
      <c r="E15" s="4">
        <v>21540403</v>
      </c>
      <c r="F15" s="4">
        <v>16949045</v>
      </c>
      <c r="G15" s="4">
        <v>40897377</v>
      </c>
      <c r="H15" s="4">
        <v>29766909</v>
      </c>
      <c r="I15" s="4">
        <v>48412557</v>
      </c>
      <c r="J15" s="4">
        <v>23805491</v>
      </c>
      <c r="K15" s="4">
        <v>32309310</v>
      </c>
      <c r="L15" s="4">
        <v>39150333</v>
      </c>
      <c r="M15" s="4">
        <v>28607813</v>
      </c>
      <c r="N15" s="4">
        <v>81997192</v>
      </c>
    </row>
    <row r="16" spans="1:14" x14ac:dyDescent="0.25">
      <c r="A16" s="8" t="s">
        <v>5</v>
      </c>
      <c r="B16" s="6">
        <v>54583537</v>
      </c>
      <c r="C16" s="6">
        <v>49561566</v>
      </c>
      <c r="D16" s="6">
        <v>73955349</v>
      </c>
      <c r="E16" s="6">
        <v>221652412</v>
      </c>
      <c r="F16" s="6">
        <v>72957513</v>
      </c>
      <c r="G16" s="6">
        <v>116968254</v>
      </c>
      <c r="H16" s="6">
        <v>73709847</v>
      </c>
      <c r="I16" s="6">
        <v>117062375</v>
      </c>
      <c r="J16" s="6">
        <v>85513383</v>
      </c>
      <c r="K16" s="6">
        <v>84543856</v>
      </c>
      <c r="L16" s="7">
        <f>L13+L15</f>
        <v>84935977</v>
      </c>
      <c r="M16" s="7">
        <f>M13+M15</f>
        <v>78788900</v>
      </c>
      <c r="N16" s="7">
        <f>N13+N15</f>
        <v>195241830</v>
      </c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8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8"/>
    </row>
    <row r="19" spans="1:14" x14ac:dyDescent="0.25">
      <c r="A19" s="8" t="s">
        <v>6</v>
      </c>
      <c r="B19" s="6">
        <v>225992876</v>
      </c>
      <c r="C19" s="6">
        <v>205765845</v>
      </c>
      <c r="D19" s="6">
        <v>211614944</v>
      </c>
      <c r="E19" s="6">
        <v>314046104</v>
      </c>
      <c r="F19" s="6">
        <v>177026199</v>
      </c>
      <c r="G19" s="6">
        <v>191536967</v>
      </c>
      <c r="H19" s="6">
        <v>166617474</v>
      </c>
      <c r="I19" s="6">
        <v>197167040</v>
      </c>
      <c r="J19" s="6">
        <v>212980151</v>
      </c>
      <c r="K19" s="6">
        <v>217453449</v>
      </c>
      <c r="L19" s="7">
        <f>L9+L16</f>
        <v>285108829</v>
      </c>
      <c r="M19" s="7">
        <f>M9+M16</f>
        <v>239598483</v>
      </c>
      <c r="N19" s="7">
        <f>N9+N16</f>
        <v>412058733</v>
      </c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8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8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8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8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N16" sqref="N16"/>
    </sheetView>
  </sheetViews>
  <sheetFormatPr defaultRowHeight="15" x14ac:dyDescent="0.25"/>
  <cols>
    <col min="1" max="1" width="16" customWidth="1"/>
    <col min="2" max="5" width="9.28515625" bestFit="1" customWidth="1"/>
    <col min="6" max="7" width="9.5703125" bestFit="1" customWidth="1"/>
    <col min="8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  <col min="17" max="17" width="9.28515625" bestFit="1" customWidth="1"/>
    <col min="18" max="18" width="10.5703125" bestFit="1" customWidth="1"/>
    <col min="19" max="19" width="9.28515625" bestFit="1" customWidth="1"/>
  </cols>
  <sheetData>
    <row r="1" spans="1:19" x14ac:dyDescent="0.25">
      <c r="B1">
        <v>2000</v>
      </c>
      <c r="C1">
        <f>B1+1</f>
        <v>2001</v>
      </c>
      <c r="D1">
        <f t="shared" ref="D1:Q1" si="0">C1+1</f>
        <v>2002</v>
      </c>
      <c r="E1">
        <f t="shared" si="0"/>
        <v>2003</v>
      </c>
      <c r="F1">
        <f t="shared" si="0"/>
        <v>2004</v>
      </c>
      <c r="G1">
        <f t="shared" si="0"/>
        <v>2005</v>
      </c>
      <c r="H1">
        <f t="shared" si="0"/>
        <v>2006</v>
      </c>
      <c r="I1">
        <f t="shared" si="0"/>
        <v>2007</v>
      </c>
      <c r="J1">
        <f t="shared" si="0"/>
        <v>2008</v>
      </c>
      <c r="K1">
        <f t="shared" si="0"/>
        <v>2009</v>
      </c>
      <c r="L1">
        <f t="shared" si="0"/>
        <v>2010</v>
      </c>
      <c r="M1">
        <f t="shared" si="0"/>
        <v>2011</v>
      </c>
      <c r="N1">
        <f t="shared" si="0"/>
        <v>2012</v>
      </c>
      <c r="O1">
        <f t="shared" si="0"/>
        <v>2013</v>
      </c>
      <c r="P1">
        <f t="shared" si="0"/>
        <v>2014</v>
      </c>
      <c r="Q1">
        <f t="shared" si="0"/>
        <v>2015</v>
      </c>
      <c r="R1" s="16" t="s">
        <v>16</v>
      </c>
      <c r="S1" s="16" t="s">
        <v>15</v>
      </c>
    </row>
    <row r="2" spans="1:19" x14ac:dyDescent="0.25">
      <c r="A2" t="s">
        <v>13</v>
      </c>
      <c r="B2" s="17">
        <v>439</v>
      </c>
      <c r="C2" s="17">
        <v>508</v>
      </c>
      <c r="D2" s="17">
        <v>492</v>
      </c>
      <c r="E2" s="17">
        <v>619</v>
      </c>
      <c r="F2" s="17">
        <v>652</v>
      </c>
      <c r="G2" s="17">
        <v>724</v>
      </c>
      <c r="H2" s="17">
        <v>669</v>
      </c>
      <c r="I2" s="17">
        <v>419</v>
      </c>
      <c r="J2" s="17">
        <v>564</v>
      </c>
      <c r="K2" s="17">
        <v>339</v>
      </c>
      <c r="L2" s="17">
        <v>348</v>
      </c>
      <c r="M2" s="17">
        <v>365</v>
      </c>
      <c r="N2" s="17">
        <v>424</v>
      </c>
      <c r="O2" s="17">
        <v>430</v>
      </c>
      <c r="P2" s="17">
        <v>439</v>
      </c>
      <c r="Q2" s="17">
        <v>399</v>
      </c>
      <c r="R2" s="18">
        <f>SUM(B2:Q2)</f>
        <v>7830</v>
      </c>
      <c r="S2" s="18">
        <f>AVERAGE(B2:Q2)</f>
        <v>489.375</v>
      </c>
    </row>
    <row r="3" spans="1:19" x14ac:dyDescent="0.25">
      <c r="A3" t="s">
        <v>14</v>
      </c>
      <c r="B3" s="17">
        <v>0</v>
      </c>
      <c r="C3" s="17">
        <v>8</v>
      </c>
      <c r="D3" s="17">
        <v>3</v>
      </c>
      <c r="E3" s="17">
        <v>187</v>
      </c>
      <c r="F3" s="17">
        <v>768</v>
      </c>
      <c r="G3" s="17">
        <v>371</v>
      </c>
      <c r="H3" s="17">
        <v>122</v>
      </c>
      <c r="I3" s="17">
        <v>68</v>
      </c>
      <c r="J3" s="17">
        <v>18</v>
      </c>
      <c r="K3" s="17">
        <v>168</v>
      </c>
      <c r="L3" s="17">
        <v>446</v>
      </c>
      <c r="M3" s="17">
        <v>4</v>
      </c>
      <c r="N3" s="17">
        <v>940</v>
      </c>
      <c r="O3" s="17">
        <v>280</v>
      </c>
      <c r="P3" s="17">
        <v>727</v>
      </c>
      <c r="Q3" s="17">
        <v>169</v>
      </c>
      <c r="R3" s="18">
        <f>SUM(B3:Q3)</f>
        <v>4279</v>
      </c>
      <c r="S3" s="18">
        <f>AVERAGE(B3:Q3)</f>
        <v>267.4375</v>
      </c>
    </row>
    <row r="4" spans="1:19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x14ac:dyDescent="0.25">
      <c r="A5" t="s">
        <v>17</v>
      </c>
      <c r="B5" s="17">
        <f>SUM(B2:B3)</f>
        <v>439</v>
      </c>
      <c r="C5" s="17">
        <f t="shared" ref="C5:Q5" si="1">SUM(C2:C3)</f>
        <v>516</v>
      </c>
      <c r="D5" s="17">
        <f t="shared" si="1"/>
        <v>495</v>
      </c>
      <c r="E5" s="17">
        <f t="shared" si="1"/>
        <v>806</v>
      </c>
      <c r="F5" s="17">
        <f t="shared" si="1"/>
        <v>1420</v>
      </c>
      <c r="G5" s="17">
        <f t="shared" si="1"/>
        <v>1095</v>
      </c>
      <c r="H5" s="17">
        <f t="shared" si="1"/>
        <v>791</v>
      </c>
      <c r="I5" s="17">
        <f t="shared" si="1"/>
        <v>487</v>
      </c>
      <c r="J5" s="17">
        <f t="shared" si="1"/>
        <v>582</v>
      </c>
      <c r="K5" s="17">
        <f t="shared" si="1"/>
        <v>507</v>
      </c>
      <c r="L5" s="17">
        <f t="shared" si="1"/>
        <v>794</v>
      </c>
      <c r="M5" s="17">
        <f t="shared" si="1"/>
        <v>369</v>
      </c>
      <c r="N5" s="17">
        <f t="shared" si="1"/>
        <v>1364</v>
      </c>
      <c r="O5" s="17">
        <f t="shared" si="1"/>
        <v>710</v>
      </c>
      <c r="P5" s="17">
        <f t="shared" si="1"/>
        <v>1166</v>
      </c>
      <c r="Q5" s="17">
        <f t="shared" si="1"/>
        <v>568</v>
      </c>
      <c r="R5" s="19">
        <f>SUM(R2:R3)</f>
        <v>12109</v>
      </c>
      <c r="S5" s="18">
        <f>AVERAGE(B5:Q5)</f>
        <v>756.8125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Sheet3</vt:lpstr>
    </vt:vector>
  </TitlesOfParts>
  <Company>City of Norman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Kaplan</dc:creator>
  <cp:lastModifiedBy>Sara Kaplan</cp:lastModifiedBy>
  <dcterms:created xsi:type="dcterms:W3CDTF">2015-11-12T15:56:26Z</dcterms:created>
  <dcterms:modified xsi:type="dcterms:W3CDTF">2017-10-06T21:30:52Z</dcterms:modified>
</cp:coreProperties>
</file>